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480" windowHeight="9570" activeTab="0"/>
  </bookViews>
  <sheets>
    <sheet name="SEGUIMIENTO II TRIMES" sheetId="1" r:id="rId1"/>
    <sheet name="Hoja2" sheetId="2" r:id="rId2"/>
    <sheet name="Hoja3" sheetId="3" r:id="rId3"/>
  </sheets>
  <definedNames>
    <definedName name="_xlnm.Print_Area" localSheetId="0">'SEGUIMIENTO II TRIMES'!$A$1:$U$47</definedName>
    <definedName name="_xlnm.Print_Titles" localSheetId="0">'SEGUIMIENTO II TRIMES'!$1:$18</definedName>
    <definedName name="Z_1D1D6F05_07FB_4577_BD1E_11ACE387D1F2_.wvu.Cols" localSheetId="0" hidden="1">'SEGUIMIENTO II TRIMES'!$H:$J</definedName>
    <definedName name="Z_1D1D6F05_07FB_4577_BD1E_11ACE387D1F2_.wvu.PrintArea" localSheetId="0" hidden="1">'SEGUIMIENTO II TRIMES'!$A$15:$N$47</definedName>
    <definedName name="Z_1D1D6F05_07FB_4577_BD1E_11ACE387D1F2_.wvu.Rows" localSheetId="0" hidden="1">'SEGUIMIENTO II TRIMES'!$10:$16</definedName>
    <definedName name="Z_1F9E7949_9F9A_4B12_BA9A_3FD88EFCE072_.wvu.Cols" localSheetId="0" hidden="1">'SEGUIMIENTO II TRIMES'!$H:$J</definedName>
    <definedName name="Z_1F9E7949_9F9A_4B12_BA9A_3FD88EFCE072_.wvu.PrintArea" localSheetId="0" hidden="1">'SEGUIMIENTO II TRIMES'!$A$15:$N$47</definedName>
    <definedName name="Z_1F9E7949_9F9A_4B12_BA9A_3FD88EFCE072_.wvu.Rows" localSheetId="0" hidden="1">'SEGUIMIENTO II TRIMES'!$10:$16</definedName>
    <definedName name="Z_627B819C_E636_409E_A2D0_C096E92134AD_.wvu.Cols" localSheetId="0" hidden="1">'SEGUIMIENTO II TRIMES'!$H:$J</definedName>
    <definedName name="Z_627B819C_E636_409E_A2D0_C096E92134AD_.wvu.PrintArea" localSheetId="0" hidden="1">'SEGUIMIENTO II TRIMES'!$A$15:$N$47</definedName>
    <definedName name="Z_627B819C_E636_409E_A2D0_C096E92134AD_.wvu.Rows" localSheetId="0" hidden="1">'SEGUIMIENTO II TRIMES'!$10:$16</definedName>
    <definedName name="Z_7022DFE2_F567_4346_8BD9_DF1A5E371087_.wvu.PrintArea" localSheetId="0" hidden="1">'SEGUIMIENTO II TRIMES'!$A$15:$N$47</definedName>
    <definedName name="Z_7022DFE2_F567_4346_8BD9_DF1A5E371087_.wvu.Rows" localSheetId="0" hidden="1">'SEGUIMIENTO II TRIMES'!$10:$16</definedName>
    <definedName name="Z_795889D5_21A4_4586_8D19_EDB9095D512B_.wvu.Cols" localSheetId="0" hidden="1">'SEGUIMIENTO II TRIMES'!$H:$J</definedName>
    <definedName name="Z_795889D5_21A4_4586_8D19_EDB9095D512B_.wvu.PrintArea" localSheetId="0" hidden="1">'SEGUIMIENTO II TRIMES'!$A$15:$N$47</definedName>
    <definedName name="Z_795889D5_21A4_4586_8D19_EDB9095D512B_.wvu.Rows" localSheetId="0" hidden="1">'SEGUIMIENTO II TRIMES'!$10:$16</definedName>
    <definedName name="Z_99E7950A_4F38_4767_B2DB_BDB2E697EA0D_.wvu.Cols" localSheetId="0" hidden="1">'SEGUIMIENTO II TRIMES'!$H:$J</definedName>
    <definedName name="Z_99E7950A_4F38_4767_B2DB_BDB2E697EA0D_.wvu.PrintArea" localSheetId="0" hidden="1">'SEGUIMIENTO II TRIMES'!$A$15:$N$47</definedName>
    <definedName name="Z_99E7950A_4F38_4767_B2DB_BDB2E697EA0D_.wvu.Rows" localSheetId="0" hidden="1">'SEGUIMIENTO II TRIMES'!$10:$16</definedName>
    <definedName name="Z_B6CC7A2A_B029_4FFB_967E_54D9B3C2AE7F_.wvu.Cols" localSheetId="0" hidden="1">'SEGUIMIENTO II TRIMES'!$H:$J</definedName>
    <definedName name="Z_B6CC7A2A_B029_4FFB_967E_54D9B3C2AE7F_.wvu.PrintArea" localSheetId="0" hidden="1">'SEGUIMIENTO II TRIMES'!$A$15:$N$47</definedName>
    <definedName name="Z_B6CC7A2A_B029_4FFB_967E_54D9B3C2AE7F_.wvu.Rows" localSheetId="0" hidden="1">'SEGUIMIENTO II TRIMES'!$10:$16</definedName>
    <definedName name="Z_F326B229_6696_4274_95F6_0A1C7FE870C0_.wvu.Cols" localSheetId="0" hidden="1">'SEGUIMIENTO II TRIMES'!$H:$J</definedName>
    <definedName name="Z_F326B229_6696_4274_95F6_0A1C7FE870C0_.wvu.PrintArea" localSheetId="0" hidden="1">'SEGUIMIENTO II TRIMES'!$A$1:$U$31</definedName>
    <definedName name="Z_F326B229_6696_4274_95F6_0A1C7FE870C0_.wvu.Rows" localSheetId="0" hidden="1">'SEGUIMIENTO II TRIMES'!$10:$16</definedName>
  </definedNames>
  <calcPr fullCalcOnLoad="1"/>
</workbook>
</file>

<file path=xl/sharedStrings.xml><?xml version="1.0" encoding="utf-8"?>
<sst xmlns="http://schemas.openxmlformats.org/spreadsheetml/2006/main" count="203" uniqueCount="92">
  <si>
    <t>PLAN ESTRATÉGICO SECTORIAL</t>
  </si>
  <si>
    <t>OBJETIVO PND</t>
  </si>
  <si>
    <t>ACTIVIDADES</t>
  </si>
  <si>
    <t>PROSPERIDAD PARA TODOS</t>
  </si>
  <si>
    <t>OBJ02, Contribuir al mejoramiento de los estándares de calidad de los servicios prestados por el Sistema de Seguridad Social en Salu</t>
  </si>
  <si>
    <t xml:space="preserve">Verificar  y enviar  en terminos de oportunidad los procesos de compensacion </t>
  </si>
  <si>
    <t xml:space="preserve">Realizar el 90% de las auditorías médicas programadas   </t>
  </si>
  <si>
    <t>Reconocer el 100% de las prestaciones económicas solicitadas por los usuarios del FPS</t>
  </si>
  <si>
    <t>% de Novedades de nominas registradas y verificadas  según cronograma</t>
  </si>
  <si>
    <t>Organizar y realizar Audiencia publica de Rendición de Cuentas a la Ciudadanía</t>
  </si>
  <si>
    <t xml:space="preserve">Recertificación del Sistema Integral de Gestión (MECI - CALIDAD)  </t>
  </si>
  <si>
    <t>Elaborar la planeación estratégica de Recursos Humanos</t>
  </si>
  <si>
    <t>Actualizacion de los formatos según necesidades</t>
  </si>
  <si>
    <t>Mantener el Fenecimiento de la Cuenta</t>
  </si>
  <si>
    <t>(No. de   Declaraciones de Giro y Compensación presentadas/ No. de  procesos de Giro y Compensación establecidos)*100</t>
  </si>
  <si>
    <t>(Nº de auditorias médicas realizadas /     No. de auditorias médicas programadas)*100</t>
  </si>
  <si>
    <t>(No. de prestaciones económicas reconocidas en términos de oportunidad / No. total de solicitudes  de prestaciones económicas recibidas)*100</t>
  </si>
  <si>
    <t>(No. total de  novedades aplicadas en la nómina /   No. de solicitudes recibidas)*100</t>
  </si>
  <si>
    <t>No de Audiencias Públicas Realizadas</t>
  </si>
  <si>
    <t>Sistema de Gestión de Calidad Implementado y Fortalecido</t>
  </si>
  <si>
    <t>Planeación estratégica de Recursos Humanos</t>
  </si>
  <si>
    <t>Número de Tramites racionalizados y Automatizados</t>
  </si>
  <si>
    <t>Cuenta Fiscal Fenecida</t>
  </si>
  <si>
    <t>Razón de Solvencia</t>
  </si>
  <si>
    <t>Razón de Solidez</t>
  </si>
  <si>
    <t>OBJ07, Fortalecer el Sistema Integral de Seguridad Social, mediante
la promoción y aumento de cobertura de afiliación en materia de salud, 
y bienestar, pensiones, riesgos profesionales y el reconocimiento
y/o pago de  prestaciones económicas.</t>
  </si>
  <si>
    <t>OBJ08, Fortalecer las instituciones del sector de la protección social y la rendición de cuentas en 
ejercicio del Buen Gobierno, en búsqueda de la modernización, eficiencia y eficacia administrativa</t>
  </si>
  <si>
    <t>Verificar oportunamente las 15 declaraciones de giro y compensación enviadas por el Consorcio Fiduciario</t>
  </si>
  <si>
    <t>N/A</t>
  </si>
  <si>
    <t>1) Informe anual de Auditoria de Seguimiento al Sistema Integral de Gestíon (MECI- CALIDAD) por parte del Organismo Certificador (Auditoria III parte)</t>
  </si>
  <si>
    <t xml:space="preserve">
1) Plan Institucional de Capacitación 2014 aprobado 
2)Plan de Bienestar 2014 aprobado </t>
  </si>
  <si>
    <t xml:space="preserve">% de formatos actualizados para las solicitudes de trámites de pensiones  </t>
  </si>
  <si>
    <t>1). Llevar a cabo la Audicencia Pública de Rendición de Cuentas a la ciudadanía.</t>
  </si>
  <si>
    <t xml:space="preserve">                                                                                                                                                           1) Documento final sobre la Audiencia Publica realizada</t>
  </si>
  <si>
    <t xml:space="preserve">% de formatos para las solicitudes de trámites de pensiones  </t>
  </si>
  <si>
    <t>activo corriente/pasivo corriente</t>
  </si>
  <si>
    <t>activo total/pasivo total</t>
  </si>
  <si>
    <t>GESTÓN PRESTACIÓN DE SERVICIOS DE SALUD</t>
  </si>
  <si>
    <t>GESTIÓN PRESTACIONES ECONOMICAS</t>
  </si>
  <si>
    <t>DIRECCIONAMIENTO ESTRATÉGICO</t>
  </si>
  <si>
    <t>DIRECCIONAMIENTO ESTRATÉGICO/                                     SEGUIMIENTO Y EVALUACIÓN INDEPENDIENTE</t>
  </si>
  <si>
    <t>GESTIÓN TALENTO HUMANO</t>
  </si>
  <si>
    <t>ATENCION AL USUARIO / GESTIÓN TIC´S</t>
  </si>
  <si>
    <t>TODOS LOS PROCESOS DEL FPS</t>
  </si>
  <si>
    <t>ENTIDAD: FONDO DE PASIVO SOCIAL DE FERROCARRILES NACIONALES DE COLOMBIA</t>
  </si>
  <si>
    <t>OBJETIVO SECTORIAL</t>
  </si>
  <si>
    <t>META
2014</t>
  </si>
  <si>
    <t>INDICADOR</t>
  </si>
  <si>
    <t>PRODUCTO</t>
  </si>
  <si>
    <t>I TRIMESTRE</t>
  </si>
  <si>
    <t>II TRIMESTRE</t>
  </si>
  <si>
    <t>III TRIMESTRE</t>
  </si>
  <si>
    <t>IV TRIMESTRE</t>
  </si>
  <si>
    <t>RESULTADOS TRIMESTRE EVALUADO</t>
  </si>
  <si>
    <t>RESPONSABLE</t>
  </si>
  <si>
    <t>PROPUESTAS DE MEJORA</t>
  </si>
  <si>
    <t xml:space="preserve">POLITICAS DE DESARROLLO ADMINISTRATIVO </t>
  </si>
  <si>
    <t xml:space="preserve">1) GESTIÓN MISIONAL Y DE GOBIERNO </t>
  </si>
  <si>
    <t>2) TRANSPARENCIA, PARTICIPACIÓN Y SERVICIO AL CIUDADANO</t>
  </si>
  <si>
    <t>4) EFICIENCIA ADMINISTRATIVA</t>
  </si>
  <si>
    <t>3) TALENTO HUMANO</t>
  </si>
  <si>
    <t>5) GESTIÓN FINANCIERA</t>
  </si>
  <si>
    <t xml:space="preserve">Se pudo evidenciar que durante el primer trimestre de 2014 se realizo la programación de 471 auditorias medicas de las cuales fueron ejecutadas 460 y 35 adicionales por necesidad del servicio asi:
Antioquia 58 de 58  y 13 adicionales 
Buenaventura 39 de 39
Cartagena 61 de 61
Santa Marta 55 de 55 y 5 adicionales 
Cali 70 de 70 y 12 adicionales 
Barranquilla 42 de 42
Central 44 de 52
Tumaco 50 de 53
Bucaramanga 41 de 41 y 5 adicionales </t>
  </si>
  <si>
    <t>Se pudo evidenciar que durante los dias 26,27,28 y 31 de marzo del 2014 se llevo a cabo la Auditoria de recertificación de la Entidad;  La auditoria tubo como alcance la oficina principal del F.P.S y las Divisiones de Antioquia y Magdalena.
Información que puede ser evidenciada en el Informe de Auditoria para la recertificacion ISO 9001:2008 y NTCGP 1000:2009. que se encuentra archivado en la carpeta de apoyo de la Oficina Asesora de Planeacion y Sistemas y en el Grupo de Trabajo de Control Interno.</t>
  </si>
  <si>
    <t>Se evidencia cumplimiento de la meta establecida asi:
1) Durante las sesiones de la Comisión de Personal de los días 12 y 25 de Febrero del presente año (Actas No. 002 y 003), se revisaron las necesidades institucionales para la consolidación del Plan Institucional de Capacitación, y mediante convocatoria pública a través de la Resolución No. 0436 del 27 de Febrero de 2014 se promovió la conformación de Equipos de Trabajo de Excelencia a través de los Proyectos de Aprendizaje en Equipo, para trabajar dichas necesidades institucionales. El día 31 de Marzo se aprobó por parte del Director General y se publicó en la página intranet,  el Plan Institucional de Capacitación y el Cronograma de Eventos de Capacitación de la presente vigencia.
2) En sesión del día 12 de Febrero de 2014 (Acta No. 002/2014), los integrantes de la Comisión de Personal y los funcionarios del proceso Gestión  de Talento Humano, revisaron el Informe Diagnóstico y definieron las actividades del Plan de Bienestar Social de la presente vigencia, para atender las necesidades planteadas por los funcionarios alineadas también con las necesidades institucionales. Con base en éste análisis, se definió el Plan de Bienestar Social vigencia 2014, el cual fue aprobado por el Director General y se encuentra publicado en la página intranet de la Entidad.</t>
  </si>
  <si>
    <t xml:space="preserve">Se pudo evidenciar que durante el primer trimestre de la vigencia 2014 fueron presentados en terminos de oportunidad 15 Declaraciones de Giro y Compensación asi: en el mes de enero 5, en el mes de febrero 5 y en el mes de marzo 5, lo mismo abedece a la transición entre el Decreto 2280 de 2004y el 4023 de 2011. </t>
  </si>
  <si>
    <t>% CUMPLIMIENTO ACUM. VIGENTE</t>
  </si>
  <si>
    <t xml:space="preserve">Se  evidencó que durante el primer trimestre de 2014 se realizaron 2,184 novedades de Nóminas de las cuales todas quedaron registradas y verificadas según la relación:
Libranzas 1,702 
Embargos 21
Retiro de Embargos 16
Retiros Generales 175 
Ingresos 70 
Nóminas del San Juan de Dios
Retiros 6
Libranzas y Afiliación 96
Modificaciones 175 </t>
  </si>
  <si>
    <t>Durante el Primer  Trimestre del 2014 fueron recibidos para trámite  un total aproximado de 1900 solicitudes por diferentes conceptos, de loscuales fueron tramitadas un total de 1.750 solicitudes.</t>
  </si>
  <si>
    <t>Actualizar durante el II y III trimestre del 2014; el 100% de los procedimientos de prestaciones economicas de acuerdo a la normatividad legal vigente.</t>
  </si>
  <si>
    <r>
      <rPr>
        <b/>
        <sz val="16"/>
        <color indexed="8"/>
        <rFont val="Arial Narrow"/>
        <family val="2"/>
      </rPr>
      <t>MISIÓN:</t>
    </r>
    <r>
      <rPr>
        <sz val="16"/>
        <color indexed="8"/>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</si>
  <si>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6"/>
        <color indexed="8"/>
        <rFont val="Arial Narrow"/>
        <family val="2"/>
      </rPr>
      <t>VISIÓN</t>
    </r>
    <r>
      <rPr>
        <sz val="16"/>
        <color indexed="8"/>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</si>
  <si>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rPr>
        <b/>
        <sz val="16"/>
        <color indexed="8"/>
        <rFont val="Arial Narrow"/>
        <family val="2"/>
      </rPr>
      <t xml:space="preserve">OBJETIVOS ESTRATÉGICOS: </t>
    </r>
    <r>
      <rPr>
        <sz val="16"/>
        <color indexed="8"/>
        <rFont val="Arial Narrow"/>
        <family val="2"/>
      </rPr>
      <t xml:space="preserve">1. Garantizar la prestación de los servicios de salud, que requieran nuestros afiliados a través de la efectiva administración de los mismos . 2. Reconocer las prestaciones económicas de acuerdo con el marco legal y ordenar el respectivo pago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</si>
  <si>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1) Se actualizó  la base de datos de  pensionados, asociaciones, gremios y federaciones, participantes en la Audiencia Pública de Rendición de Cuentas .2) Se elaboró el cronograma de la  Audiencia Pública de Rendición de Cuentas  3) Se elaboró el informe de Gestión vigencia 2013 por parte de los procesos, como insumo para la Audiencia pública de Rendición de cuentas y se realizó la consolidación para el semestre correspondiente. 4)Se autorizó la fecha de realización de la Rendición de Cuentas para el día 22 de Julio de 2014.</t>
  </si>
  <si>
    <t>se pudo evidenciar que durante el segundo trimestre de 2014 se realizó la programación de 417 Auditorías Médicas de las cuales fueron ejecutadas 369 y adicionales 41 por necesidad del servicios así: Antioquia 57 de 57 y 8 adicionales. Magdalena 55 de 55 y 29 adicionales. Santander 32 de 32 y 4 adicionales, Cartagena 61 de 61, Barranquilla 42 de 42, la dra. Isabel cristina Gallo Mejía programo 75 y realizó 29, esto debido a la no prestación del servicio por cierre de la Clinica Santiago de Cali, la Dra. Sandra Patricia Moreno programó 39 y no se realizarón por la no prestación del servicios por cierre de la Clinica Santiago de Cali, la Dra. Yolanda Zuñiga, programa 56 y realizó 52, la División Central no realizó auditorías por no contar con Médico Auditor.</t>
  </si>
  <si>
    <t>Al momento del reporte la Contraloria no ha fenecido mas cuentas fiscales, ya que no ha visitado la entidad</t>
  </si>
  <si>
    <t>El resultado indica que el valor que debe la entidad se encuentra respaldado con el valor de sus activos</t>
  </si>
  <si>
    <t>El resultado en pesos es igual al dividir el pasivo corriente entre el activo corriente de la entidad con corte a 31 de Diciembre del año inmediatamente anterior</t>
  </si>
  <si>
    <t>como razon de solvencia 4,64%; la cual  significa que la entidad dispone de $4,64 de activo circulante para pagar cada $1.00 de obligaciones a corto plazo</t>
  </si>
  <si>
    <t>como razon de solidez 0,085%. Esto indica que por cada peso (1,00) que la entidad debe, cuenta  con  (0,085) centavos para pagar  sus pasivos totales. Este indicador se ve afectado por el cálculo actuarial que corresponde a una proyección en el largo plazo.</t>
  </si>
  <si>
    <t xml:space="preserve">durante el segundo trimestre del año 2014 fueron presentadas ante esta entidad 1800 solicitudes por los diferentes conceptos pensionales de los cuales se proyectaron 1397 actos administrativos los restantes  a corte 30 de junio aun se encuentran dentro del termino establecido por la ley para su oportuna respuesta </t>
  </si>
  <si>
    <t>Durante el segundo trimestre del año 2.014,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</si>
  <si>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 xml:space="preserve">Mediante solicitud de elaboracion, modificacion o eliminacion de documentos se presentaron el 30 de mayo de 2014 los siguientes procedimientos:  MIGPEGPEPT03 PRORROGA SUSTITUCION PENSIONAL POR ESTUDIOS, MIGPEGPEPT22   SUSTITUCION PENSIONAL A BENEFICIARIOS, MIGPEGPEPT3   SUSTITUCION PENSIONAL A HIJOS O HERMANOS INCAPACITADOS  PARA TRABAJAR POR RAZON DE SU INVALIDEZMIGPEGPEPT32,   SUSTITUCION PENSIONAL POR APLICACIÓN DE LA LEY 44/80 Y LEY 1204 DE 2008, MIGPEGPEPT27     RECONOCIMIENTO PENSION DE JUBILACION Y PENSION SANCION los cuales fueron enviados a  revision tecnica y devueltos para los respectivos reajustes evidencia que se encuentra alojada en la carpeta de Planeacion y Autoevaluacion; Dicha documentación sera enviada para aprobación en el III  trimestre.
</t>
  </si>
  <si>
    <t xml:space="preserve">Durante el segundo trimestre de la vigencia 2014 fueron presentados en terminos de oportunidad 15 Declaraciones de Giro y Compensación asi: en el mes de abril 5, en el mes de mayo 5 y en el mes de junio 5, lo mismo abedece a la transición entre el Decreto 2280 de 2004y el 4023 de 2011. </t>
  </si>
  <si>
    <t xml:space="preserve">SEGUIMIENTO POR PARTE DE LA OFICINA DE CONTROL INTERNO </t>
  </si>
  <si>
    <t>PORCENTAJE DE CUMPLIMIENTO</t>
  </si>
  <si>
    <t xml:space="preserve">Se pudo evidenciar que durante el segundo trimestre de la vigencia 2014 fueron presentados en terminos de oportunidad 15 Declaraciones de Giro y Compensación , lo mismo abedece a la transición entre el Decreto 2280 y el 4023. </t>
  </si>
  <si>
    <t>Se evidencio durante el segundo trimestre del año 2.014 que se tramitaron y atendieron un total  de 2033 solicitudes por diferentes conceptos relacionados con las novedades a aplicar en las nóminas de pensionados (FERROCARRILES NACIONALES DE COLOMBIA, FUNDACION SAN JUAN DE DIOS ); de las cuales fueron tramitadas un total de 2033, para un total de cumplimiento del 100% de novedades aplicadas.</t>
  </si>
  <si>
    <t>N/A teniendo en cuenta que la rendición de cuentas a la ciudadania será realizada el proximo 22 de julio de 2014,</t>
  </si>
  <si>
    <t xml:space="preserve">Durante el segundo trimestre del año 2014 fueron presentadas ante esta entidad 1800 solicitudes por los diferentes conceptos pensionales de los cuales se proyectaron 1397 actos administrativos de los cuales el 95% (1328) fueron en terminos de oportunidad; los restantes  a corte 30 de junio aun se encuentran dentro del termino establecido por la ley para su oportuna respuesta. </t>
  </si>
  <si>
    <t>Se pudo evidenciar que durante el segundo trimestre de 2014 se realizo la programación de 452 auditorias medicas de las cuales fueron ejecutadas 405 y 41 adicionales por necesidad del servicio asi:
Antioquia 57 de 57  y 8 adicionales. 
Buenaventura 39 de 39.
Cartagena 61 de 61.
Santa Marta 55 de 55 y 29 adicionales. 
Cali 29 de 70 . 
Barranquilla 42 de 42.
Central 40 de 40.
Tumaco 52 de 56.
Bucaramanga 32 de 32 y 4 adicionales.</t>
  </si>
  <si>
    <t>Se establece como acción de mejora realizar las actividades pendientes durante el III trimestre de 2014,</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</si>
</sst>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1">
    <font>
      <sz val="11"/>
      <color theme="1"/>
      <name val="Calibri"/>
      <family val="2"/>
    </font>
    <font>
      <sz val="11"/>
      <color indexed="8"/>
      <name val="Calibri"/>
      <family val="2"/>
    </font>
    <font>
      <sz val="11"/>
      <color indexed="17"/>
      <name val="Calibri"/>
      <family val="2"/>
    </font>
    <font>
      <sz val="11"/>
      <color indexed="60"/>
      <name val="Calibri"/>
      <family val="2"/>
    </font>
    <font>
      <sz val="10"/>
      <name val="Arial"/>
      <family val="2"/>
    </font>
    <font>
      <b/>
      <sz val="16"/>
      <color indexed="8"/>
      <name val="Arial Narrow"/>
      <family val="2"/>
    </font>
    <font>
      <sz val="16"/>
      <color indexed="8"/>
      <name val="Arial Narrow"/>
      <family val="2"/>
    </font>
    <font>
      <sz val="16"/>
      <name val="Arial Narrow"/>
      <family val="2"/>
    </font>
    <font>
      <b/>
      <sz val="16"/>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1"/>
      <name val="Arial Narrow"/>
      <family val="2"/>
    </font>
    <font>
      <sz val="16"/>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top style="thin"/>
      <bottom style="thin"/>
    </border>
    <border>
      <left style="thin"/>
      <right style="thin"/>
      <top style="thin"/>
      <bottom style="thin"/>
    </border>
    <border>
      <left style="double"/>
      <right style="double"/>
      <top style="double"/>
      <bottom/>
    </border>
    <border>
      <left style="double"/>
      <right style="double"/>
      <top/>
      <bottom style="double"/>
    </border>
    <border>
      <left/>
      <right style="double"/>
      <top style="double"/>
      <bottom style="double"/>
    </border>
    <border>
      <left style="double"/>
      <right/>
      <top style="double"/>
      <bottom style="double"/>
    </border>
    <border>
      <left/>
      <right/>
      <top style="double"/>
      <bottom style="double"/>
    </border>
    <border>
      <left style="double"/>
      <right/>
      <top/>
      <bottom/>
    </border>
    <border>
      <left style="double"/>
      <right style="double"/>
      <top style="thin"/>
      <bottom/>
    </border>
    <border>
      <left style="double"/>
      <right style="double"/>
      <top/>
      <bottom style="thin"/>
    </border>
    <border>
      <left style="double"/>
      <right style="double"/>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9">
    <xf numFmtId="0" fontId="0" fillId="0" borderId="0" xfId="0" applyFont="1" applyAlignment="1">
      <alignment/>
    </xf>
    <xf numFmtId="0" fontId="7" fillId="33" borderId="10" xfId="56" applyFont="1" applyFill="1" applyBorder="1" applyAlignment="1" applyProtection="1">
      <alignment horizontal="center" vertical="center" wrapText="1"/>
      <protection/>
    </xf>
    <xf numFmtId="0" fontId="7" fillId="33" borderId="10" xfId="56" applyFont="1" applyFill="1" applyBorder="1" applyAlignment="1" applyProtection="1">
      <alignment horizontal="justify" vertical="center" wrapText="1"/>
      <protection/>
    </xf>
    <xf numFmtId="0" fontId="7" fillId="33" borderId="10" xfId="53"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wrapText="1"/>
      <protection/>
    </xf>
    <xf numFmtId="0" fontId="7" fillId="33" borderId="10" xfId="51" applyFont="1" applyFill="1" applyBorder="1" applyAlignment="1" applyProtection="1">
      <alignment horizontal="justify" vertical="center" wrapText="1"/>
      <protection/>
    </xf>
    <xf numFmtId="0" fontId="7" fillId="33" borderId="10" xfId="51" applyFont="1" applyFill="1" applyBorder="1" applyAlignment="1" applyProtection="1">
      <alignment horizontal="center" vertical="center" wrapText="1"/>
      <protection/>
    </xf>
    <xf numFmtId="0" fontId="8" fillId="33" borderId="11" xfId="53" applyFont="1" applyFill="1" applyBorder="1" applyAlignment="1" applyProtection="1">
      <alignment horizontal="center" vertical="center" wrapText="1"/>
      <protection/>
    </xf>
    <xf numFmtId="0" fontId="8" fillId="33" borderId="12" xfId="53" applyFont="1" applyFill="1" applyBorder="1" applyAlignment="1" applyProtection="1">
      <alignment horizontal="center" vertical="center" wrapText="1"/>
      <protection/>
    </xf>
    <xf numFmtId="0" fontId="8" fillId="33" borderId="10" xfId="53" applyFont="1" applyFill="1" applyBorder="1" applyAlignment="1" applyProtection="1">
      <alignment horizontal="center" vertical="center" wrapText="1"/>
      <protection/>
    </xf>
    <xf numFmtId="0" fontId="7" fillId="33" borderId="10" xfId="53" applyFont="1" applyFill="1" applyBorder="1" applyAlignment="1" applyProtection="1">
      <alignment horizontal="justify" vertical="center" wrapText="1"/>
      <protection/>
    </xf>
    <xf numFmtId="0" fontId="8" fillId="33" borderId="11" xfId="52"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10" fontId="7" fillId="33" borderId="10" xfId="53" applyNumberFormat="1" applyFont="1" applyFill="1" applyBorder="1" applyAlignment="1" applyProtection="1">
      <alignment horizontal="center" vertical="center" wrapText="1"/>
      <protection/>
    </xf>
    <xf numFmtId="0" fontId="39" fillId="0" borderId="0" xfId="0" applyFont="1" applyAlignment="1" applyProtection="1">
      <alignment horizontal="center" wrapText="1"/>
      <protection/>
    </xf>
    <xf numFmtId="0" fontId="40" fillId="0" borderId="0" xfId="0" applyFont="1" applyAlignment="1" applyProtection="1">
      <alignment wrapText="1"/>
      <protection/>
    </xf>
    <xf numFmtId="0" fontId="39" fillId="0" borderId="0" xfId="0" applyFont="1" applyAlignment="1" applyProtection="1">
      <alignment horizontal="justify" vertical="center" wrapText="1"/>
      <protection/>
    </xf>
    <xf numFmtId="0" fontId="40" fillId="0" borderId="0" xfId="0" applyFont="1" applyAlignment="1" applyProtection="1">
      <alignment horizontal="center" wrapText="1"/>
      <protection/>
    </xf>
    <xf numFmtId="0" fontId="39" fillId="3" borderId="10" xfId="0" applyFont="1" applyFill="1" applyBorder="1" applyAlignment="1" applyProtection="1">
      <alignment horizontal="center" vertical="center" wrapText="1"/>
      <protection/>
    </xf>
    <xf numFmtId="0" fontId="39" fillId="0" borderId="0" xfId="0" applyFont="1" applyAlignment="1" applyProtection="1">
      <alignment horizontal="center" vertical="center" wrapText="1"/>
      <protection/>
    </xf>
    <xf numFmtId="9" fontId="7" fillId="0" borderId="12" xfId="53" applyNumberFormat="1" applyFont="1" applyBorder="1" applyAlignment="1" applyProtection="1">
      <alignment horizontal="center" vertical="center"/>
      <protection/>
    </xf>
    <xf numFmtId="0" fontId="40" fillId="0" borderId="10" xfId="0" applyFont="1" applyBorder="1" applyAlignment="1" applyProtection="1">
      <alignment horizontal="center" vertical="center" wrapText="1"/>
      <protection/>
    </xf>
    <xf numFmtId="0" fontId="7" fillId="33" borderId="10" xfId="56" applyFont="1" applyFill="1" applyBorder="1" applyAlignment="1" applyProtection="1">
      <alignment horizontal="justify" vertical="center" wrapText="1"/>
      <protection locked="0"/>
    </xf>
    <xf numFmtId="9" fontId="7" fillId="0" borderId="12" xfId="53" applyNumberFormat="1" applyFont="1" applyBorder="1" applyAlignment="1" applyProtection="1">
      <alignment horizontal="center" vertical="center"/>
      <protection locked="0"/>
    </xf>
    <xf numFmtId="0" fontId="40" fillId="0" borderId="10" xfId="0" applyFont="1" applyBorder="1" applyAlignment="1" applyProtection="1">
      <alignment horizontal="center" vertical="center" wrapText="1"/>
      <protection locked="0"/>
    </xf>
    <xf numFmtId="0" fontId="40" fillId="0" borderId="10" xfId="0" applyFont="1" applyBorder="1" applyAlignment="1" applyProtection="1">
      <alignment horizontal="justify" vertical="center" wrapText="1"/>
      <protection locked="0"/>
    </xf>
    <xf numFmtId="0" fontId="8" fillId="33" borderId="12" xfId="53" applyFont="1" applyFill="1" applyBorder="1" applyAlignment="1" applyProtection="1">
      <alignment horizontal="center" vertical="center" wrapText="1"/>
      <protection locked="0"/>
    </xf>
    <xf numFmtId="0" fontId="8" fillId="33" borderId="10" xfId="53" applyFont="1" applyFill="1" applyBorder="1" applyAlignment="1" applyProtection="1">
      <alignment horizontal="center" vertical="center" wrapText="1"/>
      <protection locked="0"/>
    </xf>
    <xf numFmtId="0" fontId="8" fillId="33" borderId="10" xfId="52"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justify" vertical="center" wrapText="1"/>
      <protection locked="0"/>
    </xf>
    <xf numFmtId="0" fontId="7" fillId="33" borderId="10" xfId="53" applyFont="1" applyFill="1" applyBorder="1" applyAlignment="1" applyProtection="1">
      <alignment horizontal="justify" vertical="center" wrapText="1"/>
      <protection locked="0"/>
    </xf>
    <xf numFmtId="0" fontId="7" fillId="33" borderId="10" xfId="56" applyNumberFormat="1" applyFont="1" applyFill="1" applyBorder="1" applyAlignment="1" applyProtection="1">
      <alignment horizontal="justify" vertical="center" wrapText="1"/>
      <protection locked="0"/>
    </xf>
    <xf numFmtId="0" fontId="40" fillId="0" borderId="10" xfId="0" applyFont="1" applyBorder="1" applyAlignment="1" applyProtection="1">
      <alignment horizontal="justify" vertical="center" wrapText="1"/>
      <protection/>
    </xf>
    <xf numFmtId="0" fontId="7" fillId="33" borderId="11" xfId="52" applyFont="1" applyFill="1" applyBorder="1" applyAlignment="1" applyProtection="1">
      <alignment horizontal="center" vertical="center" wrapText="1"/>
      <protection locked="0"/>
    </xf>
    <xf numFmtId="0" fontId="7" fillId="33" borderId="12" xfId="53" applyFont="1" applyFill="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7" fillId="0" borderId="10" xfId="0" applyFont="1" applyBorder="1" applyAlignment="1">
      <alignment horizontal="justify" vertical="center"/>
    </xf>
    <xf numFmtId="0" fontId="7" fillId="0" borderId="15" xfId="0" applyFont="1" applyBorder="1" applyAlignment="1">
      <alignment horizontal="justify" vertical="center"/>
    </xf>
    <xf numFmtId="9" fontId="40" fillId="0" borderId="10" xfId="0" applyNumberFormat="1" applyFont="1" applyBorder="1" applyAlignment="1" applyProtection="1">
      <alignment horizontal="center" vertical="center" wrapText="1"/>
      <protection locked="0"/>
    </xf>
    <xf numFmtId="0" fontId="7" fillId="33" borderId="10" xfId="56" applyFont="1" applyFill="1" applyBorder="1" applyAlignment="1" applyProtection="1">
      <alignment horizontal="center" vertical="center" wrapText="1"/>
      <protection locked="0"/>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9" fontId="40" fillId="0" borderId="0" xfId="0" applyNumberFormat="1" applyFont="1" applyAlignment="1" applyProtection="1">
      <alignment wrapText="1"/>
      <protection/>
    </xf>
    <xf numFmtId="0" fontId="40" fillId="0" borderId="0" xfId="0" applyFont="1" applyBorder="1" applyAlignment="1" applyProtection="1">
      <alignment wrapText="1"/>
      <protection/>
    </xf>
    <xf numFmtId="14" fontId="40" fillId="0" borderId="0" xfId="0" applyNumberFormat="1"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16" xfId="0" applyFont="1" applyBorder="1" applyAlignment="1" applyProtection="1">
      <alignment horizontal="center" vertical="center" wrapText="1"/>
      <protection/>
    </xf>
    <xf numFmtId="0" fontId="40" fillId="0" borderId="17" xfId="0" applyFont="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xf>
    <xf numFmtId="0" fontId="40" fillId="0" borderId="18" xfId="0" applyFont="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8" fillId="33" borderId="10" xfId="53" applyFont="1" applyFill="1" applyBorder="1" applyAlignment="1" applyProtection="1">
      <alignment horizontal="center" vertical="center" wrapText="1"/>
      <protection locked="0"/>
    </xf>
    <xf numFmtId="0" fontId="7" fillId="33" borderId="13" xfId="51" applyFont="1" applyFill="1" applyBorder="1" applyAlignment="1" applyProtection="1">
      <alignment horizontal="center" vertical="center" wrapText="1"/>
      <protection/>
    </xf>
    <xf numFmtId="0" fontId="7" fillId="33" borderId="14" xfId="51"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locked="0"/>
    </xf>
    <xf numFmtId="0" fontId="7" fillId="33" borderId="13" xfId="56" applyFont="1" applyFill="1" applyBorder="1" applyAlignment="1" applyProtection="1">
      <alignment horizontal="center" vertical="center" wrapText="1"/>
      <protection locked="0"/>
    </xf>
    <xf numFmtId="0" fontId="7" fillId="33" borderId="14" xfId="56" applyFont="1" applyFill="1" applyBorder="1" applyAlignment="1" applyProtection="1">
      <alignment horizontal="center" vertical="center" wrapText="1"/>
      <protection locked="0"/>
    </xf>
    <xf numFmtId="9" fontId="7" fillId="0" borderId="19" xfId="53" applyNumberFormat="1" applyFont="1" applyBorder="1" applyAlignment="1" applyProtection="1">
      <alignment horizontal="center" vertical="center"/>
      <protection locked="0"/>
    </xf>
    <xf numFmtId="9" fontId="7" fillId="0" borderId="20" xfId="53" applyNumberFormat="1" applyFont="1" applyBorder="1" applyAlignment="1" applyProtection="1">
      <alignment horizontal="center" vertical="center"/>
      <protection locked="0"/>
    </xf>
    <xf numFmtId="0" fontId="8" fillId="33" borderId="13" xfId="53" applyFont="1" applyFill="1" applyBorder="1" applyAlignment="1" applyProtection="1">
      <alignment horizontal="center" vertical="center" wrapText="1"/>
      <protection locked="0"/>
    </xf>
    <xf numFmtId="0" fontId="8" fillId="33" borderId="14" xfId="53" applyFont="1" applyFill="1" applyBorder="1" applyAlignment="1" applyProtection="1">
      <alignment horizontal="center" vertical="center" wrapText="1"/>
      <protection locked="0"/>
    </xf>
    <xf numFmtId="0" fontId="39" fillId="0" borderId="16" xfId="0" applyFont="1" applyBorder="1" applyAlignment="1" applyProtection="1">
      <alignment horizontal="center" wrapText="1"/>
      <protection/>
    </xf>
    <xf numFmtId="0" fontId="39" fillId="0" borderId="17" xfId="0" applyFont="1" applyBorder="1" applyAlignment="1" applyProtection="1">
      <alignment horizontal="center" wrapText="1"/>
      <protection/>
    </xf>
    <xf numFmtId="0" fontId="39" fillId="0" borderId="15" xfId="0" applyFont="1" applyBorder="1" applyAlignment="1" applyProtection="1">
      <alignment horizontal="center" wrapText="1"/>
      <protection/>
    </xf>
    <xf numFmtId="0" fontId="40" fillId="0" borderId="10" xfId="0" applyFont="1" applyBorder="1" applyAlignment="1" applyProtection="1">
      <alignment horizontal="center" vertical="center" wrapText="1"/>
      <protection/>
    </xf>
    <xf numFmtId="0" fontId="40" fillId="0" borderId="13" xfId="0" applyFont="1" applyBorder="1" applyAlignment="1" applyProtection="1">
      <alignment horizontal="center" vertical="center" wrapText="1"/>
      <protection/>
    </xf>
    <xf numFmtId="0" fontId="40" fillId="0" borderId="14" xfId="0" applyFont="1" applyBorder="1" applyAlignment="1" applyProtection="1">
      <alignment horizontal="center" vertical="center" wrapText="1"/>
      <protection/>
    </xf>
    <xf numFmtId="0" fontId="39" fillId="0" borderId="0" xfId="0" applyFont="1" applyAlignment="1" applyProtection="1">
      <alignment horizontal="center" wrapText="1"/>
      <protection/>
    </xf>
    <xf numFmtId="0" fontId="7" fillId="33" borderId="13" xfId="53" applyFont="1" applyFill="1" applyBorder="1" applyAlignment="1" applyProtection="1">
      <alignment horizontal="center" vertical="center" wrapText="1"/>
      <protection/>
    </xf>
    <xf numFmtId="0" fontId="7" fillId="33" borderId="14" xfId="53" applyFont="1" applyFill="1" applyBorder="1" applyAlignment="1" applyProtection="1">
      <alignment horizontal="center" vertical="center" wrapText="1"/>
      <protection/>
    </xf>
    <xf numFmtId="0" fontId="7" fillId="33" borderId="13" xfId="33" applyFont="1" applyFill="1" applyBorder="1" applyAlignment="1" applyProtection="1">
      <alignment horizontal="center" vertical="center" wrapText="1"/>
      <protection/>
    </xf>
    <xf numFmtId="0" fontId="7" fillId="33" borderId="14" xfId="33" applyFont="1" applyFill="1" applyBorder="1" applyAlignment="1" applyProtection="1">
      <alignment horizontal="center" vertical="center" wrapText="1"/>
      <protection/>
    </xf>
    <xf numFmtId="0" fontId="8" fillId="33" borderId="13" xfId="53" applyFont="1" applyFill="1" applyBorder="1" applyAlignment="1" applyProtection="1">
      <alignment horizontal="center" vertical="center" wrapText="1"/>
      <protection/>
    </xf>
    <xf numFmtId="0" fontId="8" fillId="33" borderId="14" xfId="53" applyFont="1" applyFill="1" applyBorder="1" applyAlignment="1" applyProtection="1">
      <alignment horizontal="center" vertical="center" wrapText="1"/>
      <protection/>
    </xf>
    <xf numFmtId="9" fontId="7" fillId="0" borderId="19" xfId="53" applyNumberFormat="1" applyFont="1" applyBorder="1" applyAlignment="1" applyProtection="1">
      <alignment horizontal="center" vertical="center"/>
      <protection/>
    </xf>
    <xf numFmtId="9" fontId="7" fillId="0" borderId="20" xfId="53" applyNumberFormat="1" applyFont="1" applyBorder="1" applyAlignment="1" applyProtection="1">
      <alignment horizontal="center" vertical="center"/>
      <protection/>
    </xf>
    <xf numFmtId="0" fontId="7" fillId="33" borderId="13" xfId="56" applyFont="1" applyFill="1" applyBorder="1" applyAlignment="1" applyProtection="1">
      <alignment horizontal="center" vertical="center" wrapText="1"/>
      <protection/>
    </xf>
    <xf numFmtId="0" fontId="7" fillId="33" borderId="14" xfId="56" applyFont="1" applyFill="1" applyBorder="1" applyAlignment="1" applyProtection="1">
      <alignment horizontal="center" vertical="center" wrapText="1"/>
      <protection/>
    </xf>
    <xf numFmtId="0" fontId="40" fillId="0" borderId="13" xfId="0" applyFont="1" applyBorder="1" applyAlignment="1" applyProtection="1">
      <alignment horizontal="center" vertical="center" textRotation="255" wrapText="1"/>
      <protection/>
    </xf>
    <xf numFmtId="0" fontId="40" fillId="0" borderId="21" xfId="0" applyFont="1" applyBorder="1" applyAlignment="1" applyProtection="1">
      <alignment horizontal="center" vertical="center" textRotation="255" wrapText="1"/>
      <protection/>
    </xf>
    <xf numFmtId="0" fontId="40" fillId="0" borderId="14" xfId="0" applyFont="1" applyBorder="1" applyAlignment="1" applyProtection="1">
      <alignment horizontal="center" vertical="center" textRotation="255" wrapText="1"/>
      <protection/>
    </xf>
    <xf numFmtId="0" fontId="8" fillId="33" borderId="10" xfId="53" applyFont="1" applyFill="1" applyBorder="1" applyAlignment="1" applyProtection="1">
      <alignment horizontal="center" vertical="center" wrapText="1"/>
      <protection/>
    </xf>
    <xf numFmtId="0" fontId="8" fillId="33" borderId="10" xfId="52" applyFont="1" applyFill="1" applyBorder="1" applyAlignment="1" applyProtection="1">
      <alignment horizontal="center" vertical="center" wrapText="1"/>
      <protection/>
    </xf>
    <xf numFmtId="0" fontId="40" fillId="0" borderId="21" xfId="0" applyFont="1" applyBorder="1" applyAlignment="1" applyProtection="1">
      <alignment horizontal="center" vertical="center" wrapText="1"/>
      <protection/>
    </xf>
    <xf numFmtId="0" fontId="7" fillId="33" borderId="13" xfId="56" applyFont="1" applyFill="1" applyBorder="1" applyAlignment="1" applyProtection="1">
      <alignment horizontal="justify" vertical="center" wrapText="1"/>
      <protection/>
    </xf>
    <xf numFmtId="0" fontId="7" fillId="33" borderId="14" xfId="56" applyFont="1" applyFill="1" applyBorder="1" applyAlignment="1" applyProtection="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7" xfId="55"/>
    <cellStyle name="Normal 9"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85725</xdr:rowOff>
    </xdr:from>
    <xdr:to>
      <xdr:col>1</xdr:col>
      <xdr:colOff>685800</xdr:colOff>
      <xdr:row>2</xdr:row>
      <xdr:rowOff>266700</xdr:rowOff>
    </xdr:to>
    <xdr:pic>
      <xdr:nvPicPr>
        <xdr:cNvPr id="1" name="Picture 2"/>
        <xdr:cNvPicPr preferRelativeResize="1">
          <a:picLocks noChangeAspect="1"/>
        </xdr:cNvPicPr>
      </xdr:nvPicPr>
      <xdr:blipFill>
        <a:blip r:embed="rId1"/>
        <a:stretch>
          <a:fillRect/>
        </a:stretch>
      </xdr:blipFill>
      <xdr:spPr>
        <a:xfrm>
          <a:off x="361950" y="85725"/>
          <a:ext cx="1266825" cy="695325"/>
        </a:xfrm>
        <a:prstGeom prst="rect">
          <a:avLst/>
        </a:prstGeom>
        <a:noFill/>
        <a:ln w="9525" cmpd="sng">
          <a:noFill/>
        </a:ln>
      </xdr:spPr>
    </xdr:pic>
    <xdr:clientData/>
  </xdr:twoCellAnchor>
  <xdr:twoCellAnchor>
    <xdr:from>
      <xdr:col>16</xdr:col>
      <xdr:colOff>742950</xdr:colOff>
      <xdr:row>0</xdr:row>
      <xdr:rowOff>247650</xdr:rowOff>
    </xdr:from>
    <xdr:to>
      <xdr:col>18</xdr:col>
      <xdr:colOff>1743075</xdr:colOff>
      <xdr:row>2</xdr:row>
      <xdr:rowOff>161925</xdr:rowOff>
    </xdr:to>
    <xdr:pic>
      <xdr:nvPicPr>
        <xdr:cNvPr id="2" name="Picture 20"/>
        <xdr:cNvPicPr preferRelativeResize="1">
          <a:picLocks noChangeAspect="1"/>
        </xdr:cNvPicPr>
      </xdr:nvPicPr>
      <xdr:blipFill>
        <a:blip r:embed="rId2"/>
        <a:stretch>
          <a:fillRect/>
        </a:stretch>
      </xdr:blipFill>
      <xdr:spPr>
        <a:xfrm>
          <a:off x="34880550" y="247650"/>
          <a:ext cx="597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3"/>
  <sheetViews>
    <sheetView tabSelected="1" view="pageBreakPreview" zoomScale="36" zoomScaleNormal="45" zoomScaleSheetLayoutView="36" zoomScalePageLayoutView="0" workbookViewId="0" topLeftCell="A1">
      <selection activeCell="A2" sqref="A2:N2"/>
    </sheetView>
  </sheetViews>
  <sheetFormatPr defaultColWidth="11.421875" defaultRowHeight="15"/>
  <cols>
    <col min="1" max="1" width="14.140625" style="15" customWidth="1"/>
    <col min="2" max="2" width="36.8515625" style="15" customWidth="1"/>
    <col min="3" max="3" width="39.421875" style="15" customWidth="1"/>
    <col min="4" max="4" width="29.57421875" style="15" customWidth="1"/>
    <col min="5" max="5" width="25.7109375" style="15" customWidth="1"/>
    <col min="6" max="6" width="36.28125" style="15" customWidth="1"/>
    <col min="7" max="7" width="44.7109375" style="15" customWidth="1"/>
    <col min="8" max="8" width="36.140625" style="15" hidden="1" customWidth="1"/>
    <col min="9" max="9" width="39.7109375" style="15" hidden="1" customWidth="1"/>
    <col min="10" max="10" width="34.140625" style="15" hidden="1" customWidth="1"/>
    <col min="11" max="11" width="65.7109375" style="15" customWidth="1"/>
    <col min="12" max="12" width="25.28125" style="15" customWidth="1"/>
    <col min="13" max="13" width="36.140625" style="15" customWidth="1"/>
    <col min="14" max="15" width="44.140625" style="15" customWidth="1"/>
    <col min="16" max="16" width="69.8515625" style="15" customWidth="1"/>
    <col min="17" max="17" width="38.140625" style="15" customWidth="1"/>
    <col min="18" max="18" width="36.421875" style="15" customWidth="1"/>
    <col min="19" max="19" width="84.8515625" style="15" customWidth="1"/>
    <col min="20" max="20" width="65.00390625" style="15" customWidth="1"/>
    <col min="21" max="21" width="41.8515625" style="15" customWidth="1"/>
    <col min="22" max="22" width="11.421875" style="15" customWidth="1"/>
    <col min="23" max="23" width="21.28125" style="15" bestFit="1" customWidth="1"/>
    <col min="24" max="25" width="11.421875" style="15" customWidth="1"/>
    <col min="26" max="26" width="20.57421875" style="15" bestFit="1" customWidth="1"/>
    <col min="27" max="16384" width="11.421875" style="15" customWidth="1"/>
  </cols>
  <sheetData>
    <row r="1" spans="1:15" ht="20.25">
      <c r="A1" s="70" t="s">
        <v>0</v>
      </c>
      <c r="B1" s="70"/>
      <c r="C1" s="70"/>
      <c r="D1" s="70"/>
      <c r="E1" s="70"/>
      <c r="F1" s="70"/>
      <c r="G1" s="70"/>
      <c r="H1" s="70"/>
      <c r="I1" s="70"/>
      <c r="J1" s="70"/>
      <c r="K1" s="70"/>
      <c r="L1" s="70"/>
      <c r="M1" s="70"/>
      <c r="N1" s="70"/>
      <c r="O1" s="14"/>
    </row>
    <row r="2" spans="1:15" ht="20.25">
      <c r="A2" s="70" t="s">
        <v>44</v>
      </c>
      <c r="B2" s="70"/>
      <c r="C2" s="70"/>
      <c r="D2" s="70"/>
      <c r="E2" s="70"/>
      <c r="F2" s="70"/>
      <c r="G2" s="70"/>
      <c r="H2" s="70"/>
      <c r="I2" s="70"/>
      <c r="J2" s="70"/>
      <c r="K2" s="70"/>
      <c r="L2" s="70"/>
      <c r="M2" s="70"/>
      <c r="N2" s="70"/>
      <c r="O2" s="14"/>
    </row>
    <row r="3" spans="1:15" ht="21" thickBot="1">
      <c r="A3" s="14"/>
      <c r="B3" s="14"/>
      <c r="C3" s="14"/>
      <c r="D3" s="14"/>
      <c r="E3" s="14"/>
      <c r="F3" s="14"/>
      <c r="G3" s="14"/>
      <c r="H3" s="14"/>
      <c r="I3" s="14"/>
      <c r="J3" s="14"/>
      <c r="K3" s="14"/>
      <c r="L3" s="14"/>
      <c r="M3" s="14"/>
      <c r="N3" s="14"/>
      <c r="O3" s="14"/>
    </row>
    <row r="4" spans="1:21" ht="91.5" customHeight="1" thickBot="1" thickTop="1">
      <c r="A4" s="47" t="s">
        <v>70</v>
      </c>
      <c r="B4" s="48"/>
      <c r="C4" s="48"/>
      <c r="D4" s="48"/>
      <c r="E4" s="48"/>
      <c r="F4" s="48"/>
      <c r="G4" s="48"/>
      <c r="H4" s="48"/>
      <c r="I4" s="48"/>
      <c r="J4" s="48"/>
      <c r="K4" s="48"/>
      <c r="L4" s="48"/>
      <c r="M4" s="48"/>
      <c r="N4" s="48"/>
      <c r="O4" s="48"/>
      <c r="P4" s="48"/>
      <c r="Q4" s="48"/>
      <c r="R4" s="48"/>
      <c r="S4" s="48"/>
      <c r="T4" s="48"/>
      <c r="U4" s="49"/>
    </row>
    <row r="5" spans="1:15" ht="15" customHeight="1" thickBot="1" thickTop="1">
      <c r="A5" s="16"/>
      <c r="B5" s="16"/>
      <c r="C5" s="16"/>
      <c r="D5" s="16"/>
      <c r="E5" s="16"/>
      <c r="F5" s="16"/>
      <c r="G5" s="16"/>
      <c r="H5" s="16"/>
      <c r="I5" s="16"/>
      <c r="J5" s="16"/>
      <c r="K5" s="16"/>
      <c r="L5" s="16"/>
      <c r="M5" s="16"/>
      <c r="N5" s="16"/>
      <c r="O5" s="16"/>
    </row>
    <row r="6" spans="1:21" ht="91.5" customHeight="1" thickBot="1" thickTop="1">
      <c r="A6" s="47" t="s">
        <v>71</v>
      </c>
      <c r="B6" s="48"/>
      <c r="C6" s="48"/>
      <c r="D6" s="48"/>
      <c r="E6" s="48"/>
      <c r="F6" s="48"/>
      <c r="G6" s="48"/>
      <c r="H6" s="48"/>
      <c r="I6" s="48"/>
      <c r="J6" s="48"/>
      <c r="K6" s="48"/>
      <c r="L6" s="48"/>
      <c r="M6" s="48"/>
      <c r="N6" s="48"/>
      <c r="O6" s="48"/>
      <c r="P6" s="48"/>
      <c r="Q6" s="48"/>
      <c r="R6" s="48"/>
      <c r="S6" s="48"/>
      <c r="T6" s="48"/>
      <c r="U6" s="49"/>
    </row>
    <row r="7" spans="1:21" ht="21.75" thickBot="1" thickTop="1">
      <c r="A7" s="50"/>
      <c r="B7" s="51"/>
      <c r="C7" s="51"/>
      <c r="D7" s="51"/>
      <c r="E7" s="51"/>
      <c r="F7" s="51"/>
      <c r="G7" s="51"/>
      <c r="H7" s="51"/>
      <c r="I7" s="51"/>
      <c r="J7" s="51"/>
      <c r="K7" s="51"/>
      <c r="L7" s="51"/>
      <c r="M7" s="51"/>
      <c r="N7" s="51"/>
      <c r="O7" s="51"/>
      <c r="P7" s="51"/>
      <c r="Q7" s="51"/>
      <c r="R7" s="51"/>
      <c r="S7" s="51"/>
      <c r="T7" s="51"/>
      <c r="U7" s="51"/>
    </row>
    <row r="8" spans="1:21" ht="82.5" customHeight="1" thickBot="1" thickTop="1">
      <c r="A8" s="47" t="s">
        <v>72</v>
      </c>
      <c r="B8" s="48"/>
      <c r="C8" s="48"/>
      <c r="D8" s="48"/>
      <c r="E8" s="48"/>
      <c r="F8" s="48"/>
      <c r="G8" s="48"/>
      <c r="H8" s="48"/>
      <c r="I8" s="48"/>
      <c r="J8" s="48"/>
      <c r="K8" s="48"/>
      <c r="L8" s="48"/>
      <c r="M8" s="48"/>
      <c r="N8" s="48"/>
      <c r="O8" s="48"/>
      <c r="P8" s="48"/>
      <c r="Q8" s="48"/>
      <c r="R8" s="48"/>
      <c r="S8" s="48"/>
      <c r="T8" s="48"/>
      <c r="U8" s="49"/>
    </row>
    <row r="9" spans="1:15" ht="21.75" thickBot="1" thickTop="1">
      <c r="A9" s="14"/>
      <c r="B9" s="14"/>
      <c r="C9" s="14"/>
      <c r="D9" s="14"/>
      <c r="E9" s="14"/>
      <c r="F9" s="14"/>
      <c r="G9" s="14"/>
      <c r="H9" s="14"/>
      <c r="I9" s="14"/>
      <c r="J9" s="14"/>
      <c r="K9" s="14"/>
      <c r="L9" s="14"/>
      <c r="M9" s="14"/>
      <c r="N9" s="14"/>
      <c r="O9" s="14"/>
    </row>
    <row r="10" ht="26.25" customHeight="1" hidden="1"/>
    <row r="11" ht="20.25" hidden="1"/>
    <row r="12" ht="20.25" hidden="1"/>
    <row r="13" ht="20.25" hidden="1"/>
    <row r="14" ht="20.25" hidden="1"/>
    <row r="15" spans="1:15" ht="25.5" customHeight="1" hidden="1">
      <c r="A15" s="70" t="s">
        <v>0</v>
      </c>
      <c r="B15" s="70"/>
      <c r="C15" s="70"/>
      <c r="D15" s="70"/>
      <c r="E15" s="70"/>
      <c r="F15" s="70"/>
      <c r="G15" s="70"/>
      <c r="H15" s="70"/>
      <c r="I15" s="70"/>
      <c r="J15" s="70"/>
      <c r="K15" s="70"/>
      <c r="L15" s="70"/>
      <c r="M15" s="70"/>
      <c r="N15" s="70"/>
      <c r="O15" s="14"/>
    </row>
    <row r="16" spans="1:15" ht="21" customHeight="1" hidden="1" thickBot="1">
      <c r="A16" s="70" t="s">
        <v>44</v>
      </c>
      <c r="B16" s="70"/>
      <c r="C16" s="70"/>
      <c r="D16" s="70"/>
      <c r="E16" s="70"/>
      <c r="F16" s="70"/>
      <c r="G16" s="70"/>
      <c r="H16" s="70"/>
      <c r="I16" s="70"/>
      <c r="J16" s="70"/>
      <c r="K16" s="70"/>
      <c r="L16" s="70"/>
      <c r="M16" s="70"/>
      <c r="N16" s="70"/>
      <c r="O16" s="14"/>
    </row>
    <row r="17" spans="1:11" ht="24.75" customHeight="1" thickBot="1" thickTop="1">
      <c r="A17" s="17"/>
      <c r="B17" s="17"/>
      <c r="C17" s="17"/>
      <c r="D17" s="17"/>
      <c r="E17" s="17"/>
      <c r="F17" s="17"/>
      <c r="G17" s="64" t="s">
        <v>2</v>
      </c>
      <c r="H17" s="65"/>
      <c r="I17" s="65"/>
      <c r="J17" s="66"/>
      <c r="K17" s="17"/>
    </row>
    <row r="18" spans="1:21" s="19" customFormat="1" ht="109.5" customHeight="1" thickBot="1" thickTop="1">
      <c r="A18" s="18" t="s">
        <v>1</v>
      </c>
      <c r="B18" s="18" t="s">
        <v>45</v>
      </c>
      <c r="C18" s="18" t="s">
        <v>56</v>
      </c>
      <c r="D18" s="18" t="s">
        <v>46</v>
      </c>
      <c r="E18" s="18" t="s">
        <v>47</v>
      </c>
      <c r="F18" s="18" t="s">
        <v>48</v>
      </c>
      <c r="G18" s="18" t="s">
        <v>49</v>
      </c>
      <c r="H18" s="18" t="s">
        <v>50</v>
      </c>
      <c r="I18" s="18" t="s">
        <v>51</v>
      </c>
      <c r="J18" s="18" t="s">
        <v>52</v>
      </c>
      <c r="K18" s="18" t="s">
        <v>53</v>
      </c>
      <c r="L18" s="18" t="s">
        <v>66</v>
      </c>
      <c r="M18" s="18" t="s">
        <v>54</v>
      </c>
      <c r="N18" s="18" t="s">
        <v>55</v>
      </c>
      <c r="O18" s="18" t="s">
        <v>50</v>
      </c>
      <c r="P18" s="18" t="s">
        <v>53</v>
      </c>
      <c r="Q18" s="18" t="s">
        <v>66</v>
      </c>
      <c r="R18" s="18" t="s">
        <v>54</v>
      </c>
      <c r="S18" s="18" t="s">
        <v>55</v>
      </c>
      <c r="T18" s="18" t="s">
        <v>84</v>
      </c>
      <c r="U18" s="18" t="s">
        <v>85</v>
      </c>
    </row>
    <row r="19" spans="1:21" ht="348" customHeight="1" thickBot="1" thickTop="1">
      <c r="A19" s="81" t="s">
        <v>3</v>
      </c>
      <c r="B19" s="67" t="s">
        <v>4</v>
      </c>
      <c r="C19" s="68" t="s">
        <v>57</v>
      </c>
      <c r="D19" s="1" t="s">
        <v>5</v>
      </c>
      <c r="E19" s="1" t="s">
        <v>14</v>
      </c>
      <c r="F19" s="1" t="s">
        <v>27</v>
      </c>
      <c r="G19" s="1" t="s">
        <v>27</v>
      </c>
      <c r="H19" s="1" t="s">
        <v>27</v>
      </c>
      <c r="I19" s="1" t="s">
        <v>27</v>
      </c>
      <c r="J19" s="1" t="s">
        <v>27</v>
      </c>
      <c r="K19" s="2" t="s">
        <v>65</v>
      </c>
      <c r="L19" s="20">
        <v>1</v>
      </c>
      <c r="M19" s="84" t="s">
        <v>37</v>
      </c>
      <c r="N19" s="21" t="s">
        <v>28</v>
      </c>
      <c r="O19" s="1" t="s">
        <v>27</v>
      </c>
      <c r="P19" s="2" t="s">
        <v>83</v>
      </c>
      <c r="Q19" s="23">
        <v>1</v>
      </c>
      <c r="R19" s="54" t="s">
        <v>37</v>
      </c>
      <c r="S19" s="24"/>
      <c r="T19" s="2" t="s">
        <v>86</v>
      </c>
      <c r="U19" s="23">
        <v>1</v>
      </c>
    </row>
    <row r="20" spans="1:26" ht="408" customHeight="1" thickBot="1" thickTop="1">
      <c r="A20" s="82"/>
      <c r="B20" s="67"/>
      <c r="C20" s="69"/>
      <c r="D20" s="3" t="s">
        <v>6</v>
      </c>
      <c r="E20" s="4" t="s">
        <v>15</v>
      </c>
      <c r="F20" s="3" t="s">
        <v>6</v>
      </c>
      <c r="G20" s="3" t="s">
        <v>6</v>
      </c>
      <c r="H20" s="3" t="s">
        <v>6</v>
      </c>
      <c r="I20" s="1" t="s">
        <v>6</v>
      </c>
      <c r="J20" s="1" t="s">
        <v>6</v>
      </c>
      <c r="K20" s="2" t="s">
        <v>62</v>
      </c>
      <c r="L20" s="20">
        <v>0.98</v>
      </c>
      <c r="M20" s="84"/>
      <c r="N20" s="21" t="s">
        <v>28</v>
      </c>
      <c r="O20" s="3" t="s">
        <v>6</v>
      </c>
      <c r="P20" s="22" t="s">
        <v>74</v>
      </c>
      <c r="Q20" s="23">
        <v>0.98</v>
      </c>
      <c r="R20" s="54"/>
      <c r="S20" s="24" t="s">
        <v>91</v>
      </c>
      <c r="T20" s="2" t="s">
        <v>90</v>
      </c>
      <c r="U20" s="39">
        <f>405/452</f>
        <v>0.8960176991150443</v>
      </c>
      <c r="Z20" s="43"/>
    </row>
    <row r="21" spans="1:21" ht="408.75" customHeight="1" thickBot="1" thickTop="1">
      <c r="A21" s="82"/>
      <c r="B21" s="68" t="s">
        <v>25</v>
      </c>
      <c r="C21" s="68" t="s">
        <v>57</v>
      </c>
      <c r="D21" s="3" t="s">
        <v>7</v>
      </c>
      <c r="E21" s="1" t="s">
        <v>16</v>
      </c>
      <c r="F21" s="3" t="s">
        <v>7</v>
      </c>
      <c r="G21" s="3" t="s">
        <v>7</v>
      </c>
      <c r="H21" s="3" t="s">
        <v>7</v>
      </c>
      <c r="I21" s="1" t="s">
        <v>7</v>
      </c>
      <c r="J21" s="1" t="s">
        <v>7</v>
      </c>
      <c r="K21" s="2" t="s">
        <v>68</v>
      </c>
      <c r="L21" s="20">
        <f>1750/1900</f>
        <v>0.9210526315789473</v>
      </c>
      <c r="M21" s="85" t="s">
        <v>38</v>
      </c>
      <c r="N21" s="32" t="s">
        <v>69</v>
      </c>
      <c r="O21" s="3" t="s">
        <v>7</v>
      </c>
      <c r="P21" s="31" t="s">
        <v>80</v>
      </c>
      <c r="Q21" s="23">
        <v>1</v>
      </c>
      <c r="R21" s="57" t="s">
        <v>38</v>
      </c>
      <c r="S21" s="25" t="s">
        <v>82</v>
      </c>
      <c r="T21" s="31" t="s">
        <v>89</v>
      </c>
      <c r="U21" s="39">
        <v>0.95</v>
      </c>
    </row>
    <row r="22" spans="1:21" ht="317.25" customHeight="1" thickBot="1" thickTop="1">
      <c r="A22" s="82"/>
      <c r="B22" s="69"/>
      <c r="C22" s="69"/>
      <c r="D22" s="3" t="s">
        <v>8</v>
      </c>
      <c r="E22" s="1" t="s">
        <v>17</v>
      </c>
      <c r="F22" s="3" t="s">
        <v>8</v>
      </c>
      <c r="G22" s="3" t="s">
        <v>8</v>
      </c>
      <c r="H22" s="3" t="s">
        <v>8</v>
      </c>
      <c r="I22" s="1" t="s">
        <v>8</v>
      </c>
      <c r="J22" s="1" t="s">
        <v>8</v>
      </c>
      <c r="K22" s="2" t="s">
        <v>67</v>
      </c>
      <c r="L22" s="20">
        <f>2184/2184</f>
        <v>1</v>
      </c>
      <c r="M22" s="85"/>
      <c r="N22" s="21" t="s">
        <v>28</v>
      </c>
      <c r="O22" s="3" t="s">
        <v>8</v>
      </c>
      <c r="P22" s="22" t="s">
        <v>81</v>
      </c>
      <c r="Q22" s="23">
        <v>1</v>
      </c>
      <c r="R22" s="57"/>
      <c r="S22" s="24"/>
      <c r="T22" s="22" t="s">
        <v>87</v>
      </c>
      <c r="U22" s="23">
        <v>1</v>
      </c>
    </row>
    <row r="23" spans="1:21" ht="396.75" customHeight="1" thickBot="1" thickTop="1">
      <c r="A23" s="82"/>
      <c r="B23" s="67" t="s">
        <v>26</v>
      </c>
      <c r="C23" s="21" t="s">
        <v>58</v>
      </c>
      <c r="D23" s="5" t="s">
        <v>9</v>
      </c>
      <c r="E23" s="6" t="s">
        <v>18</v>
      </c>
      <c r="F23" s="6" t="s">
        <v>28</v>
      </c>
      <c r="G23" s="5"/>
      <c r="H23" s="5" t="s">
        <v>32</v>
      </c>
      <c r="I23" s="1" t="s">
        <v>33</v>
      </c>
      <c r="J23" s="1"/>
      <c r="K23" s="7" t="s">
        <v>28</v>
      </c>
      <c r="L23" s="8" t="s">
        <v>28</v>
      </c>
      <c r="M23" s="9" t="s">
        <v>39</v>
      </c>
      <c r="N23" s="21" t="s">
        <v>28</v>
      </c>
      <c r="O23" s="5" t="s">
        <v>32</v>
      </c>
      <c r="P23" s="22" t="s">
        <v>73</v>
      </c>
      <c r="Q23" s="26"/>
      <c r="R23" s="27" t="s">
        <v>39</v>
      </c>
      <c r="S23" s="24"/>
      <c r="T23" s="22" t="s">
        <v>88</v>
      </c>
      <c r="U23" s="24" t="s">
        <v>28</v>
      </c>
    </row>
    <row r="24" spans="1:21" ht="321" customHeight="1" thickBot="1" thickTop="1">
      <c r="A24" s="82"/>
      <c r="B24" s="67"/>
      <c r="C24" s="21" t="s">
        <v>59</v>
      </c>
      <c r="D24" s="5" t="s">
        <v>10</v>
      </c>
      <c r="E24" s="3" t="s">
        <v>19</v>
      </c>
      <c r="F24" s="5" t="s">
        <v>29</v>
      </c>
      <c r="G24" s="5" t="s">
        <v>29</v>
      </c>
      <c r="H24" s="5" t="s">
        <v>28</v>
      </c>
      <c r="I24" s="1" t="s">
        <v>28</v>
      </c>
      <c r="J24" s="1" t="s">
        <v>28</v>
      </c>
      <c r="K24" s="2" t="s">
        <v>63</v>
      </c>
      <c r="L24" s="20">
        <v>1</v>
      </c>
      <c r="M24" s="9" t="s">
        <v>40</v>
      </c>
      <c r="N24" s="21" t="s">
        <v>28</v>
      </c>
      <c r="O24" s="6" t="s">
        <v>28</v>
      </c>
      <c r="P24" s="40" t="s">
        <v>28</v>
      </c>
      <c r="Q24" s="23"/>
      <c r="R24" s="27" t="s">
        <v>40</v>
      </c>
      <c r="S24" s="24"/>
      <c r="T24" s="24" t="s">
        <v>28</v>
      </c>
      <c r="U24" s="24" t="s">
        <v>28</v>
      </c>
    </row>
    <row r="25" spans="1:21" ht="295.5" customHeight="1" thickBot="1" thickTop="1">
      <c r="A25" s="82"/>
      <c r="B25" s="67"/>
      <c r="C25" s="68" t="s">
        <v>60</v>
      </c>
      <c r="D25" s="73" t="s">
        <v>11</v>
      </c>
      <c r="E25" s="73" t="s">
        <v>20</v>
      </c>
      <c r="F25" s="71" t="s">
        <v>30</v>
      </c>
      <c r="G25" s="71" t="s">
        <v>30</v>
      </c>
      <c r="H25" s="55" t="s">
        <v>28</v>
      </c>
      <c r="I25" s="79" t="s">
        <v>28</v>
      </c>
      <c r="J25" s="79" t="s">
        <v>28</v>
      </c>
      <c r="K25" s="87" t="s">
        <v>64</v>
      </c>
      <c r="L25" s="77">
        <v>1</v>
      </c>
      <c r="M25" s="75" t="s">
        <v>41</v>
      </c>
      <c r="N25" s="68" t="s">
        <v>28</v>
      </c>
      <c r="O25" s="55" t="s">
        <v>28</v>
      </c>
      <c r="P25" s="58" t="s">
        <v>28</v>
      </c>
      <c r="Q25" s="60"/>
      <c r="R25" s="62" t="s">
        <v>41</v>
      </c>
      <c r="S25" s="52"/>
      <c r="T25" s="41"/>
      <c r="U25" s="35"/>
    </row>
    <row r="26" spans="1:21" ht="408.75" customHeight="1" thickBot="1" thickTop="1">
      <c r="A26" s="82"/>
      <c r="B26" s="67"/>
      <c r="C26" s="69"/>
      <c r="D26" s="74"/>
      <c r="E26" s="74"/>
      <c r="F26" s="72"/>
      <c r="G26" s="72"/>
      <c r="H26" s="56"/>
      <c r="I26" s="80"/>
      <c r="J26" s="80"/>
      <c r="K26" s="88"/>
      <c r="L26" s="78"/>
      <c r="M26" s="76"/>
      <c r="N26" s="69"/>
      <c r="O26" s="56"/>
      <c r="P26" s="59"/>
      <c r="Q26" s="61"/>
      <c r="R26" s="63"/>
      <c r="S26" s="53"/>
      <c r="T26" s="42" t="s">
        <v>28</v>
      </c>
      <c r="U26" s="36" t="s">
        <v>28</v>
      </c>
    </row>
    <row r="27" spans="1:21" ht="105.75" customHeight="1" thickBot="1" thickTop="1">
      <c r="A27" s="82"/>
      <c r="B27" s="67"/>
      <c r="C27" s="21" t="s">
        <v>59</v>
      </c>
      <c r="D27" s="10" t="s">
        <v>12</v>
      </c>
      <c r="E27" s="3" t="s">
        <v>21</v>
      </c>
      <c r="F27" s="5" t="s">
        <v>31</v>
      </c>
      <c r="G27" s="5" t="s">
        <v>31</v>
      </c>
      <c r="H27" s="5" t="s">
        <v>31</v>
      </c>
      <c r="I27" s="1" t="s">
        <v>34</v>
      </c>
      <c r="J27" s="1" t="s">
        <v>34</v>
      </c>
      <c r="K27" s="11" t="s">
        <v>28</v>
      </c>
      <c r="L27" s="8" t="s">
        <v>28</v>
      </c>
      <c r="M27" s="12" t="s">
        <v>42</v>
      </c>
      <c r="N27" s="21" t="s">
        <v>28</v>
      </c>
      <c r="O27" s="5" t="s">
        <v>31</v>
      </c>
      <c r="P27" s="33" t="s">
        <v>28</v>
      </c>
      <c r="Q27" s="34" t="s">
        <v>28</v>
      </c>
      <c r="R27" s="28" t="s">
        <v>42</v>
      </c>
      <c r="S27" s="24"/>
      <c r="T27" s="24" t="s">
        <v>28</v>
      </c>
      <c r="U27" s="24" t="s">
        <v>28</v>
      </c>
    </row>
    <row r="28" spans="1:21" ht="114" customHeight="1" thickBot="1" thickTop="1">
      <c r="A28" s="82"/>
      <c r="B28" s="67"/>
      <c r="C28" s="68" t="s">
        <v>61</v>
      </c>
      <c r="D28" s="10" t="s">
        <v>13</v>
      </c>
      <c r="E28" s="3" t="s">
        <v>22</v>
      </c>
      <c r="F28" s="3" t="s">
        <v>28</v>
      </c>
      <c r="G28" s="3" t="s">
        <v>28</v>
      </c>
      <c r="H28" s="3" t="s">
        <v>22</v>
      </c>
      <c r="I28" s="1" t="s">
        <v>13</v>
      </c>
      <c r="J28" s="1" t="s">
        <v>13</v>
      </c>
      <c r="K28" s="7" t="s">
        <v>28</v>
      </c>
      <c r="L28" s="8" t="s">
        <v>28</v>
      </c>
      <c r="M28" s="84" t="s">
        <v>43</v>
      </c>
      <c r="N28" s="21" t="s">
        <v>28</v>
      </c>
      <c r="O28" s="3" t="s">
        <v>22</v>
      </c>
      <c r="P28" s="38" t="s">
        <v>75</v>
      </c>
      <c r="Q28" s="26" t="s">
        <v>28</v>
      </c>
      <c r="R28" s="54" t="s">
        <v>43</v>
      </c>
      <c r="S28" s="24" t="s">
        <v>28</v>
      </c>
      <c r="T28" s="24" t="s">
        <v>28</v>
      </c>
      <c r="U28" s="24" t="s">
        <v>28</v>
      </c>
    </row>
    <row r="29" spans="1:21" ht="180" customHeight="1" thickBot="1" thickTop="1">
      <c r="A29" s="82"/>
      <c r="B29" s="67"/>
      <c r="C29" s="86"/>
      <c r="D29" s="13">
        <v>0.0497</v>
      </c>
      <c r="E29" s="13" t="s">
        <v>23</v>
      </c>
      <c r="F29" s="3" t="s">
        <v>28</v>
      </c>
      <c r="G29" s="3" t="s">
        <v>28</v>
      </c>
      <c r="H29" s="3" t="s">
        <v>35</v>
      </c>
      <c r="I29" s="1" t="s">
        <v>28</v>
      </c>
      <c r="J29" s="1" t="s">
        <v>28</v>
      </c>
      <c r="K29" s="7" t="s">
        <v>28</v>
      </c>
      <c r="L29" s="8" t="s">
        <v>28</v>
      </c>
      <c r="M29" s="84"/>
      <c r="N29" s="21" t="s">
        <v>28</v>
      </c>
      <c r="O29" s="3" t="s">
        <v>35</v>
      </c>
      <c r="P29" s="38" t="s">
        <v>77</v>
      </c>
      <c r="Q29" s="37" t="s">
        <v>78</v>
      </c>
      <c r="R29" s="54"/>
      <c r="S29" s="24" t="s">
        <v>28</v>
      </c>
      <c r="T29" s="37" t="s">
        <v>78</v>
      </c>
      <c r="U29" s="24" t="s">
        <v>28</v>
      </c>
    </row>
    <row r="30" spans="1:21" ht="283.5" customHeight="1" thickBot="1" thickTop="1">
      <c r="A30" s="83"/>
      <c r="B30" s="67"/>
      <c r="C30" s="69"/>
      <c r="D30" s="13">
        <v>0.0009</v>
      </c>
      <c r="E30" s="3" t="s">
        <v>24</v>
      </c>
      <c r="F30" s="3" t="s">
        <v>28</v>
      </c>
      <c r="G30" s="3" t="s">
        <v>28</v>
      </c>
      <c r="H30" s="3" t="s">
        <v>36</v>
      </c>
      <c r="I30" s="1" t="s">
        <v>28</v>
      </c>
      <c r="J30" s="1" t="s">
        <v>28</v>
      </c>
      <c r="K30" s="7" t="s">
        <v>28</v>
      </c>
      <c r="L30" s="8" t="s">
        <v>28</v>
      </c>
      <c r="M30" s="84"/>
      <c r="N30" s="21" t="s">
        <v>28</v>
      </c>
      <c r="O30" s="3" t="s">
        <v>36</v>
      </c>
      <c r="P30" s="30" t="s">
        <v>76</v>
      </c>
      <c r="Q30" s="29" t="s">
        <v>79</v>
      </c>
      <c r="R30" s="54"/>
      <c r="S30" s="24" t="s">
        <v>28</v>
      </c>
      <c r="T30" s="29" t="s">
        <v>79</v>
      </c>
      <c r="U30" s="24" t="s">
        <v>28</v>
      </c>
    </row>
    <row r="31" ht="21" thickTop="1"/>
    <row r="45" spans="2:11" ht="20.25">
      <c r="B45" s="44"/>
      <c r="C45" s="44"/>
      <c r="D45" s="44"/>
      <c r="E45" s="44"/>
      <c r="F45" s="44"/>
      <c r="G45" s="44"/>
      <c r="H45" s="44"/>
      <c r="I45" s="44"/>
      <c r="J45" s="44"/>
      <c r="K45" s="44"/>
    </row>
    <row r="46" spans="2:11" ht="20.25">
      <c r="B46" s="44"/>
      <c r="C46" s="44"/>
      <c r="D46" s="44"/>
      <c r="E46" s="44"/>
      <c r="F46" s="44"/>
      <c r="G46" s="45"/>
      <c r="H46" s="44"/>
      <c r="I46" s="44"/>
      <c r="J46" s="44"/>
      <c r="K46" s="44"/>
    </row>
    <row r="47" spans="2:11" ht="20.25">
      <c r="B47" s="44"/>
      <c r="C47" s="46"/>
      <c r="D47" s="44"/>
      <c r="E47" s="44"/>
      <c r="F47" s="44"/>
      <c r="G47" s="46"/>
      <c r="H47" s="44"/>
      <c r="I47" s="44"/>
      <c r="J47" s="44"/>
      <c r="K47" s="44"/>
    </row>
    <row r="48" spans="2:11" ht="20.25">
      <c r="B48" s="44"/>
      <c r="C48" s="44"/>
      <c r="D48" s="44"/>
      <c r="E48" s="44"/>
      <c r="F48" s="44"/>
      <c r="G48" s="44"/>
      <c r="H48" s="44"/>
      <c r="I48" s="44"/>
      <c r="J48" s="44"/>
      <c r="K48" s="44"/>
    </row>
    <row r="49" spans="2:11" ht="20.25">
      <c r="B49" s="44"/>
      <c r="C49" s="44"/>
      <c r="D49" s="44"/>
      <c r="E49" s="44"/>
      <c r="F49" s="44"/>
      <c r="G49" s="44"/>
      <c r="H49" s="44"/>
      <c r="I49" s="44"/>
      <c r="J49" s="44"/>
      <c r="K49" s="44"/>
    </row>
    <row r="50" spans="2:11" ht="20.25">
      <c r="B50" s="44"/>
      <c r="C50" s="44"/>
      <c r="D50" s="44"/>
      <c r="E50" s="44"/>
      <c r="F50" s="44"/>
      <c r="G50" s="44"/>
      <c r="H50" s="44"/>
      <c r="I50" s="44"/>
      <c r="J50" s="44"/>
      <c r="K50" s="44"/>
    </row>
    <row r="51" spans="2:11" ht="20.25">
      <c r="B51" s="44"/>
      <c r="C51" s="44"/>
      <c r="D51" s="44"/>
      <c r="E51" s="44"/>
      <c r="F51" s="44"/>
      <c r="G51" s="44"/>
      <c r="H51" s="44"/>
      <c r="I51" s="44"/>
      <c r="J51" s="44"/>
      <c r="K51" s="44"/>
    </row>
    <row r="52" spans="2:11" ht="20.25">
      <c r="B52" s="44"/>
      <c r="C52" s="44"/>
      <c r="D52" s="44"/>
      <c r="E52" s="44"/>
      <c r="F52" s="44"/>
      <c r="G52" s="44"/>
      <c r="H52" s="44"/>
      <c r="I52" s="44"/>
      <c r="J52" s="44"/>
      <c r="K52" s="44"/>
    </row>
    <row r="53" spans="2:11" ht="20.25">
      <c r="B53" s="44"/>
      <c r="C53" s="44"/>
      <c r="D53" s="44"/>
      <c r="E53" s="44"/>
      <c r="F53" s="44"/>
      <c r="G53" s="44"/>
      <c r="H53" s="44"/>
      <c r="I53" s="44"/>
      <c r="J53" s="44"/>
      <c r="K53" s="44"/>
    </row>
  </sheetData>
  <sheetProtection/>
  <mergeCells count="39">
    <mergeCell ref="A1:N1"/>
    <mergeCell ref="A2:N2"/>
    <mergeCell ref="N25:N26"/>
    <mergeCell ref="M25:M26"/>
    <mergeCell ref="L25:L26"/>
    <mergeCell ref="J25:J26"/>
    <mergeCell ref="I25:I26"/>
    <mergeCell ref="B23:B30"/>
    <mergeCell ref="A19:A30"/>
    <mergeCell ref="M19:M20"/>
    <mergeCell ref="M21:M22"/>
    <mergeCell ref="M28:M30"/>
    <mergeCell ref="C19:C20"/>
    <mergeCell ref="C21:C22"/>
    <mergeCell ref="C28:C30"/>
    <mergeCell ref="K25:K26"/>
    <mergeCell ref="R28:R30"/>
    <mergeCell ref="O25:O26"/>
    <mergeCell ref="R19:R20"/>
    <mergeCell ref="R21:R22"/>
    <mergeCell ref="P25:P26"/>
    <mergeCell ref="Q25:Q26"/>
    <mergeCell ref="R25:R26"/>
    <mergeCell ref="A4:U4"/>
    <mergeCell ref="A6:U6"/>
    <mergeCell ref="A7:U7"/>
    <mergeCell ref="A8:U8"/>
    <mergeCell ref="S25:S26"/>
    <mergeCell ref="G17:J17"/>
    <mergeCell ref="B19:B20"/>
    <mergeCell ref="B21:B22"/>
    <mergeCell ref="A15:N15"/>
    <mergeCell ref="H25:H26"/>
    <mergeCell ref="G25:G26"/>
    <mergeCell ref="F25:F26"/>
    <mergeCell ref="E25:E26"/>
    <mergeCell ref="D25:D26"/>
    <mergeCell ref="A16:N16"/>
    <mergeCell ref="C25:C26"/>
  </mergeCells>
  <printOptions/>
  <pageMargins left="0.15748031496062992" right="0.15748031496062992" top="0.1968503937007874" bottom="0.1968503937007874" header="0.31496062992125984" footer="0.31496062992125984"/>
  <pageSetup fitToHeight="2" horizontalDpi="600" verticalDpi="600" orientation="landscape" paperSize="14" scale="2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marianab</dc:creator>
  <cp:keywords/>
  <dc:description/>
  <cp:lastModifiedBy>ericssonr</cp:lastModifiedBy>
  <cp:lastPrinted>2014-07-28T17:28:58Z</cp:lastPrinted>
  <dcterms:created xsi:type="dcterms:W3CDTF">2014-05-20T19:42:01Z</dcterms:created>
  <dcterms:modified xsi:type="dcterms:W3CDTF">2014-07-30T19:09:06Z</dcterms:modified>
  <cp:category/>
  <cp:version/>
  <cp:contentType/>
  <cp:contentStatus/>
</cp:coreProperties>
</file>